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OFOS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S21" i="1" s="1"/>
  <c r="Q19" i="1"/>
  <c r="S19" i="1" s="1"/>
  <c r="Q17" i="1"/>
  <c r="S17" i="1" s="1"/>
  <c r="Q15" i="1"/>
  <c r="S15" i="1" s="1"/>
  <c r="Q14" i="1"/>
  <c r="S14" i="1" s="1"/>
  <c r="Q12" i="1"/>
  <c r="S12" i="1" s="1"/>
  <c r="Q11" i="1"/>
  <c r="S11" i="1" s="1"/>
  <c r="Q9" i="1"/>
  <c r="S9" i="1" s="1"/>
  <c r="Q8" i="1"/>
  <c r="S8" i="1" s="1"/>
  <c r="Q6" i="1"/>
  <c r="S6" i="1" s="1"/>
  <c r="Q5" i="1"/>
  <c r="Q22" i="1" l="1"/>
  <c r="S5" i="1"/>
  <c r="S22" i="1" s="1"/>
</calcChain>
</file>

<file path=xl/sharedStrings.xml><?xml version="1.0" encoding="utf-8"?>
<sst xmlns="http://schemas.openxmlformats.org/spreadsheetml/2006/main" count="40" uniqueCount="34">
  <si>
    <t>Customer Name</t>
  </si>
  <si>
    <t>Total Units</t>
  </si>
  <si>
    <t>Price</t>
  </si>
  <si>
    <t>Tot</t>
  </si>
  <si>
    <t>Description</t>
  </si>
  <si>
    <t>Style#</t>
  </si>
  <si>
    <t>Color</t>
  </si>
  <si>
    <t>M3/W5</t>
  </si>
  <si>
    <t>M4/W6</t>
  </si>
  <si>
    <t>M5/W7</t>
  </si>
  <si>
    <t>M6/W8</t>
  </si>
  <si>
    <t>M7/W9</t>
  </si>
  <si>
    <t>M8/W10</t>
  </si>
  <si>
    <t>M9/W11</t>
  </si>
  <si>
    <t>M10/W12</t>
  </si>
  <si>
    <t>M11/W13</t>
  </si>
  <si>
    <t>M12/W14</t>
  </si>
  <si>
    <t>M13/W15</t>
  </si>
  <si>
    <t>OOriginal (thong)</t>
  </si>
  <si>
    <t>Black</t>
  </si>
  <si>
    <t>Navy</t>
  </si>
  <si>
    <t xml:space="preserve">Ooriginal Sport (Thong) </t>
  </si>
  <si>
    <t>Black Graphite</t>
  </si>
  <si>
    <t>Sunsed Tide</t>
  </si>
  <si>
    <t>Ooahh Sport</t>
  </si>
  <si>
    <t>Black White</t>
  </si>
  <si>
    <t>Tactical Green</t>
  </si>
  <si>
    <t>Ooahh</t>
  </si>
  <si>
    <t xml:space="preserve">Ooahh </t>
  </si>
  <si>
    <t>Black Atlantis</t>
  </si>
  <si>
    <t>Oolala</t>
  </si>
  <si>
    <t>Black/Black</t>
  </si>
  <si>
    <t>Ooahh Sport Flex</t>
  </si>
  <si>
    <t xml:space="preserve">Black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</si>
</sst>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 &quot;#,##0.00&quot; &quot;[$€-410]&quot; &quot;;&quot;-&quot;#,##0.00&quot; &quot;[$€-410]&quot; &quot;;&quot; -&quot;00&quot; &quot;[$€-410]&quot; &quot;;&quot; &quot;@&quot; &quot;"/>
    <numFmt numFmtId="165" formatCode="[$€-410]&quot; &quot;#,##0.00&quot; &quot;;&quot;-&quot;[$€-410]&quot; &quot;#,##0.00&quot; &quot;;[$€-410]&quot; -&quot;#&quot; &quot;;@&quot; &quot;"/>
    <numFmt numFmtId="166" formatCode="[$-410]General"/>
    <numFmt numFmtId="167" formatCode="&quot; £&quot;#,##0.00&quot; &quot;;&quot;-£&quot;#,##0.00&quot; &quot;;&quot; £-&quot;#&quot; &quot;;@&quot; &quot;"/>
    <numFmt numFmtId="168" formatCode="[$-410]0"/>
    <numFmt numFmtId="169" formatCode="&quot; $&quot;#,##0.00&quot; &quot;;&quot; $(&quot;#,##0.00&quot;)&quot;;&quot; $-&quot;#&quot; &quot;;@&quot; &quot;"/>
    <numFmt numFmtId="170" formatCode="&quot; $&quot;#,##0.00&quot; &quot;;&quot; $(&quot;#,##0.00&quot;)&quot;;&quot; $-&quot;00&quot; &quot;;&quot; &quot;@&quot; &quot;"/>
    <numFmt numFmtId="171" formatCode="&quot; £&quot;#,##0.00&quot; &quot;;&quot;-£&quot;#,##0.00&quot; &quot;;&quot; £-&quot;00&quot; &quot;;&quot; &quot;@&quot; &quot;"/>
    <numFmt numFmtId="172" formatCode="[$€-410]&quot; &quot;#,##0.00;[Red]&quot;-&quot;[$€-410]&quot; &quot;#,##0.00"/>
    <numFmt numFmtId="173" formatCode="&quot; &quot;[$€-410]&quot; &quot;#,##0.00&quot; &quot;;&quot;-&quot;[$€-410]&quot; &quot;#,##0.00&quot; &quot;;&quot; &quot;[$€-410]&quot; -&quot;00&quot; &quot;;&quot; &quot;@&quot; &quot;"/>
  </numFmts>
  <fonts count="12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sz val="10"/>
      <color rgb="FF000000"/>
      <name val="Verdana"/>
      <family val="2"/>
    </font>
    <font>
      <sz val="11"/>
      <color rgb="FF000000"/>
      <name val="Calibri"/>
      <family val="2"/>
    </font>
    <font>
      <b/>
      <i/>
      <u/>
      <sz val="11"/>
      <color rgb="FF000000"/>
      <name val="Arial"/>
      <family val="2"/>
    </font>
    <font>
      <b/>
      <sz val="20"/>
      <color rgb="FFFF0000"/>
      <name val="Calibri"/>
      <family val="2"/>
    </font>
    <font>
      <b/>
      <sz val="14"/>
      <color rgb="FF000000"/>
      <name val="Calibri"/>
      <family val="2"/>
    </font>
    <font>
      <b/>
      <sz val="26"/>
      <color rgb="FF000000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Roboto"/>
    </font>
    <font>
      <sz val="14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173" fontId="1" fillId="0" borderId="0" applyFont="0" applyFill="0" applyBorder="0" applyAlignment="0" applyProtection="0"/>
    <xf numFmtId="169" fontId="1" fillId="0" borderId="0" applyFont="0" applyBorder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Border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Border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6" fontId="3" fillId="0" borderId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172" fontId="5" fillId="0" borderId="0" applyBorder="0" applyProtection="0"/>
    <xf numFmtId="171" fontId="1" fillId="0" borderId="0" applyFont="0" applyFill="0" applyBorder="0" applyAlignment="0" applyProtection="0"/>
  </cellStyleXfs>
  <cellXfs count="69">
    <xf numFmtId="0" fontId="0" fillId="0" borderId="0" xfId="0"/>
    <xf numFmtId="164" fontId="1" fillId="0" borderId="0" xfId="1" applyNumberFormat="1"/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 wrapText="1"/>
    </xf>
    <xf numFmtId="164" fontId="10" fillId="0" borderId="5" xfId="1" applyNumberFormat="1" applyFont="1" applyBorder="1"/>
    <xf numFmtId="164" fontId="9" fillId="0" borderId="6" xfId="1" applyNumberFormat="1" applyFont="1" applyFill="1" applyBorder="1" applyAlignment="1">
      <alignment horizontal="center" vertical="center" wrapText="1"/>
    </xf>
    <xf numFmtId="166" fontId="9" fillId="4" borderId="2" xfId="17" applyNumberFormat="1" applyFont="1" applyFill="1" applyBorder="1" applyAlignment="1" applyProtection="1">
      <alignment horizontal="center" vertical="center"/>
      <protection locked="0"/>
    </xf>
    <xf numFmtId="167" fontId="9" fillId="4" borderId="2" xfId="17" applyFont="1" applyFill="1" applyBorder="1" applyAlignment="1" applyProtection="1">
      <alignment horizontal="center" vertical="center"/>
      <protection locked="0"/>
    </xf>
    <xf numFmtId="165" fontId="0" fillId="0" borderId="7" xfId="0" applyNumberFormat="1" applyBorder="1"/>
    <xf numFmtId="166" fontId="4" fillId="4" borderId="2" xfId="17" applyNumberFormat="1" applyFont="1" applyFill="1" applyBorder="1" applyAlignment="1" applyProtection="1">
      <alignment horizontal="center" vertical="center"/>
      <protection locked="0"/>
    </xf>
    <xf numFmtId="166" fontId="0" fillId="0" borderId="4" xfId="0" applyNumberFormat="1" applyBorder="1" applyAlignment="1">
      <alignment horizontal="center" vertical="center"/>
    </xf>
    <xf numFmtId="164" fontId="1" fillId="0" borderId="6" xfId="1" applyNumberFormat="1" applyFill="1" applyBorder="1" applyAlignment="1">
      <alignment horizontal="center" vertical="center"/>
    </xf>
    <xf numFmtId="166" fontId="9" fillId="5" borderId="1" xfId="17" applyNumberFormat="1" applyFont="1" applyFill="1" applyBorder="1" applyAlignment="1" applyProtection="1">
      <alignment horizontal="center" vertical="center"/>
      <protection locked="0"/>
    </xf>
    <xf numFmtId="167" fontId="9" fillId="5" borderId="1" xfId="17" applyFont="1" applyFill="1" applyBorder="1" applyAlignment="1" applyProtection="1">
      <alignment horizontal="center" vertical="center"/>
      <protection locked="0"/>
    </xf>
    <xf numFmtId="165" fontId="10" fillId="5" borderId="7" xfId="0" applyNumberFormat="1" applyFont="1" applyFill="1" applyBorder="1"/>
    <xf numFmtId="166" fontId="4" fillId="5" borderId="2" xfId="17" applyNumberFormat="1" applyFont="1" applyFill="1" applyBorder="1" applyAlignment="1" applyProtection="1">
      <alignment horizontal="center" vertical="center"/>
      <protection locked="0"/>
    </xf>
    <xf numFmtId="166" fontId="9" fillId="5" borderId="2" xfId="17" applyNumberFormat="1" applyFont="1" applyFill="1" applyBorder="1" applyAlignment="1" applyProtection="1">
      <alignment horizontal="center" vertical="center"/>
      <protection locked="0"/>
    </xf>
    <xf numFmtId="166" fontId="0" fillId="5" borderId="4" xfId="0" applyNumberFormat="1" applyFill="1" applyBorder="1" applyAlignment="1">
      <alignment horizontal="center" vertical="center"/>
    </xf>
    <xf numFmtId="164" fontId="1" fillId="5" borderId="5" xfId="1" applyNumberFormat="1" applyFill="1" applyBorder="1" applyAlignment="1">
      <alignment horizontal="center" vertical="center"/>
    </xf>
    <xf numFmtId="168" fontId="9" fillId="4" borderId="2" xfId="17" applyNumberFormat="1" applyFont="1" applyFill="1" applyBorder="1" applyAlignment="1" applyProtection="1">
      <alignment horizontal="center" vertical="center"/>
      <protection locked="0"/>
    </xf>
    <xf numFmtId="165" fontId="0" fillId="0" borderId="5" xfId="0" applyNumberFormat="1" applyBorder="1"/>
    <xf numFmtId="164" fontId="1" fillId="0" borderId="5" xfId="1" applyNumberFormat="1" applyFill="1" applyBorder="1" applyAlignment="1">
      <alignment horizontal="center" vertical="center"/>
    </xf>
    <xf numFmtId="0" fontId="11" fillId="0" borderId="0" xfId="0" applyFont="1"/>
    <xf numFmtId="166" fontId="9" fillId="5" borderId="7" xfId="17" applyNumberFormat="1" applyFont="1" applyFill="1" applyBorder="1" applyAlignment="1" applyProtection="1">
      <alignment horizontal="center" vertical="center"/>
      <protection locked="0"/>
    </xf>
    <xf numFmtId="167" fontId="9" fillId="5" borderId="7" xfId="17" applyFont="1" applyFill="1" applyBorder="1" applyAlignment="1" applyProtection="1">
      <alignment horizontal="center" vertical="center"/>
      <protection locked="0"/>
    </xf>
    <xf numFmtId="166" fontId="0" fillId="4" borderId="2" xfId="0" applyNumberFormat="1" applyFill="1" applyBorder="1" applyAlignment="1">
      <alignment horizontal="center" vertical="center"/>
    </xf>
    <xf numFmtId="166" fontId="9" fillId="2" borderId="7" xfId="17" applyNumberFormat="1" applyFont="1" applyFill="1" applyBorder="1" applyAlignment="1" applyProtection="1">
      <alignment horizontal="center" vertical="center"/>
      <protection locked="0"/>
    </xf>
    <xf numFmtId="167" fontId="9" fillId="2" borderId="7" xfId="17" applyFont="1" applyFill="1" applyBorder="1" applyAlignment="1" applyProtection="1">
      <alignment horizontal="center" vertical="center"/>
      <protection locked="0"/>
    </xf>
    <xf numFmtId="165" fontId="10" fillId="2" borderId="7" xfId="0" applyNumberFormat="1" applyFont="1" applyFill="1" applyBorder="1"/>
    <xf numFmtId="165" fontId="10" fillId="2" borderId="2" xfId="0" applyNumberFormat="1" applyFont="1" applyFill="1" applyBorder="1"/>
    <xf numFmtId="166" fontId="4" fillId="4" borderId="2" xfId="0" applyNumberFormat="1" applyFont="1" applyFill="1" applyBorder="1" applyAlignment="1">
      <alignment horizontal="center" vertical="center"/>
    </xf>
    <xf numFmtId="167" fontId="9" fillId="2" borderId="2" xfId="17" applyFont="1" applyFill="1" applyBorder="1" applyAlignment="1" applyProtection="1">
      <alignment horizontal="center" vertical="center"/>
      <protection locked="0"/>
    </xf>
    <xf numFmtId="165" fontId="0" fillId="0" borderId="5" xfId="0" applyNumberFormat="1" applyBorder="1" applyAlignment="1">
      <alignment horizontal="center"/>
    </xf>
    <xf numFmtId="164" fontId="1" fillId="0" borderId="3" xfId="1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165" fontId="6" fillId="0" borderId="0" xfId="0" applyNumberFormat="1" applyFont="1" applyBorder="1"/>
    <xf numFmtId="0" fontId="7" fillId="0" borderId="0" xfId="0" applyFont="1" applyBorder="1"/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164" fontId="9" fillId="0" borderId="13" xfId="1" applyNumberFormat="1" applyFont="1" applyFill="1" applyBorder="1" applyAlignment="1">
      <alignment horizontal="center" vertical="center"/>
    </xf>
    <xf numFmtId="164" fontId="9" fillId="0" borderId="14" xfId="1" applyNumberFormat="1" applyFont="1" applyFill="1" applyBorder="1" applyAlignment="1">
      <alignment horizontal="center" vertical="center"/>
    </xf>
    <xf numFmtId="164" fontId="10" fillId="0" borderId="16" xfId="1" applyNumberFormat="1" applyFont="1" applyBorder="1"/>
    <xf numFmtId="0" fontId="9" fillId="0" borderId="0" xfId="0" applyFont="1" applyBorder="1" applyAlignment="1">
      <alignment horizontal="center" vertical="center" wrapText="1"/>
    </xf>
    <xf numFmtId="164" fontId="9" fillId="0" borderId="17" xfId="1" applyNumberFormat="1" applyFont="1" applyFill="1" applyBorder="1" applyAlignment="1">
      <alignment horizontal="center" vertical="center" wrapText="1"/>
    </xf>
    <xf numFmtId="167" fontId="9" fillId="4" borderId="18" xfId="17" applyFont="1" applyFill="1" applyBorder="1" applyAlignment="1" applyProtection="1">
      <alignment horizontal="left" vertical="center"/>
      <protection locked="0"/>
    </xf>
    <xf numFmtId="0" fontId="1" fillId="0" borderId="17" xfId="1" applyNumberFormat="1" applyFill="1" applyBorder="1" applyAlignment="1">
      <alignment horizontal="center" vertical="center"/>
    </xf>
    <xf numFmtId="167" fontId="9" fillId="5" borderId="18" xfId="17" applyFont="1" applyFill="1" applyBorder="1" applyAlignment="1" applyProtection="1">
      <alignment horizontal="left" vertical="center"/>
      <protection locked="0"/>
    </xf>
    <xf numFmtId="167" fontId="9" fillId="4" borderId="15" xfId="17" applyFont="1" applyFill="1" applyBorder="1" applyAlignment="1" applyProtection="1">
      <alignment horizontal="left" vertical="center" wrapText="1"/>
      <protection locked="0"/>
    </xf>
    <xf numFmtId="167" fontId="9" fillId="4" borderId="15" xfId="17" applyFont="1" applyFill="1" applyBorder="1" applyAlignment="1" applyProtection="1">
      <alignment horizontal="left" vertical="center"/>
      <protection locked="0"/>
    </xf>
    <xf numFmtId="167" fontId="9" fillId="2" borderId="18" xfId="17" applyFont="1" applyFill="1" applyBorder="1" applyAlignment="1" applyProtection="1">
      <alignment horizontal="left" vertical="center"/>
      <protection locked="0"/>
    </xf>
    <xf numFmtId="167" fontId="9" fillId="2" borderId="19" xfId="17" applyFont="1" applyFill="1" applyBorder="1" applyAlignment="1" applyProtection="1">
      <alignment horizontal="left" vertical="center"/>
      <protection locked="0"/>
    </xf>
    <xf numFmtId="166" fontId="9" fillId="2" borderId="20" xfId="17" applyNumberFormat="1" applyFont="1" applyFill="1" applyBorder="1" applyAlignment="1" applyProtection="1">
      <alignment horizontal="center" vertical="center"/>
      <protection locked="0"/>
    </xf>
    <xf numFmtId="167" fontId="9" fillId="2" borderId="20" xfId="17" applyFont="1" applyFill="1" applyBorder="1" applyAlignment="1" applyProtection="1">
      <alignment horizontal="center" vertical="center"/>
      <protection locked="0"/>
    </xf>
    <xf numFmtId="165" fontId="10" fillId="2" borderId="20" xfId="0" applyNumberFormat="1" applyFont="1" applyFill="1" applyBorder="1"/>
    <xf numFmtId="166" fontId="0" fillId="2" borderId="21" xfId="0" applyNumberFormat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center" vertical="center"/>
    </xf>
    <xf numFmtId="0" fontId="1" fillId="0" borderId="23" xfId="1" applyNumberFormat="1" applyFill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9" fillId="3" borderId="15" xfId="0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0" fillId="3" borderId="2" xfId="0" applyFill="1" applyBorder="1"/>
  </cellXfs>
  <cellStyles count="29">
    <cellStyle name="Currency" xfId="1" builtinId="4" customBuiltin="1"/>
    <cellStyle name="Currency 2" xfId="2"/>
    <cellStyle name="Currency 2 2" xfId="3"/>
    <cellStyle name="Currency 2 2 2" xfId="4"/>
    <cellStyle name="Currency 2 2 3" xfId="5"/>
    <cellStyle name="Currency 2 3" xfId="6"/>
    <cellStyle name="Currency 2 4" xfId="7"/>
    <cellStyle name="Currency 2 5" xfId="8"/>
    <cellStyle name="Currency 3" xfId="9"/>
    <cellStyle name="Currency 3 2" xfId="10"/>
    <cellStyle name="Currency 3 3" xfId="11"/>
    <cellStyle name="Currency 4" xfId="12"/>
    <cellStyle name="Currency 4 2" xfId="13"/>
    <cellStyle name="Currency 4 3" xfId="14"/>
    <cellStyle name="Currency 5" xfId="15"/>
    <cellStyle name="Currency 6" xfId="16"/>
    <cellStyle name="Excel Built-in Currency" xfId="17"/>
    <cellStyle name="Heading" xfId="18"/>
    <cellStyle name="Heading1" xfId="19"/>
    <cellStyle name="Normal" xfId="0" builtinId="0" customBuiltin="1"/>
    <cellStyle name="Normal 2" xfId="20"/>
    <cellStyle name="Normal 2 2" xfId="21"/>
    <cellStyle name="Normal 2 3" xfId="22"/>
    <cellStyle name="Normal 2 4" xfId="23"/>
    <cellStyle name="Normale 2" xfId="24"/>
    <cellStyle name="Normale 3" xfId="25"/>
    <cellStyle name="Result" xfId="26"/>
    <cellStyle name="Result2" xfId="27"/>
    <cellStyle name="Valuta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222839</xdr:colOff>
      <xdr:row>4</xdr:row>
      <xdr:rowOff>17282</xdr:rowOff>
    </xdr:from>
    <xdr:ext cx="1208882" cy="568436"/>
    <xdr:pic>
      <xdr:nvPicPr>
        <xdr:cNvPr id="3" name="Picture 5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44519" y="3149102"/>
          <a:ext cx="1208882" cy="56843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181444</xdr:colOff>
      <xdr:row>18</xdr:row>
      <xdr:rowOff>75236</xdr:rowOff>
    </xdr:from>
    <xdr:ext cx="1353238" cy="564477"/>
    <xdr:pic>
      <xdr:nvPicPr>
        <xdr:cNvPr id="12" name="Picture 6"/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6003124" y="10453676"/>
          <a:ext cx="1353238" cy="56447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493199</xdr:colOff>
      <xdr:row>0</xdr:row>
      <xdr:rowOff>50758</xdr:rowOff>
    </xdr:from>
    <xdr:ext cx="2520717" cy="543235"/>
    <xdr:pic>
      <xdr:nvPicPr>
        <xdr:cNvPr id="2" name="Picture 18"/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1178999" y="50758"/>
          <a:ext cx="2520717" cy="54323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331918</xdr:colOff>
      <xdr:row>13</xdr:row>
      <xdr:rowOff>105841</xdr:rowOff>
    </xdr:from>
    <xdr:ext cx="1225798" cy="495357"/>
    <xdr:pic>
      <xdr:nvPicPr>
        <xdr:cNvPr id="9" name="Picture 49"/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6153598" y="7901101"/>
          <a:ext cx="1225798" cy="49535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249119</xdr:colOff>
      <xdr:row>14</xdr:row>
      <xdr:rowOff>118076</xdr:rowOff>
    </xdr:from>
    <xdr:ext cx="1172882" cy="510482"/>
    <xdr:pic>
      <xdr:nvPicPr>
        <xdr:cNvPr id="10" name="Picture 11"/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6070799" y="8637236"/>
          <a:ext cx="1172882" cy="51048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108859</xdr:colOff>
      <xdr:row>7</xdr:row>
      <xdr:rowOff>108859</xdr:rowOff>
    </xdr:from>
    <xdr:ext cx="1493398" cy="581841"/>
    <xdr:pic>
      <xdr:nvPicPr>
        <xdr:cNvPr id="5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30539" y="4642759"/>
          <a:ext cx="1493398" cy="58184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261253</xdr:colOff>
      <xdr:row>11</xdr:row>
      <xdr:rowOff>119740</xdr:rowOff>
    </xdr:from>
    <xdr:ext cx="1300231" cy="519086"/>
    <xdr:pic>
      <xdr:nvPicPr>
        <xdr:cNvPr id="8" name="Immagine 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82933" y="7008220"/>
          <a:ext cx="1300231" cy="51908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261253</xdr:colOff>
      <xdr:row>10</xdr:row>
      <xdr:rowOff>119740</xdr:rowOff>
    </xdr:from>
    <xdr:ext cx="1313535" cy="555626"/>
    <xdr:pic>
      <xdr:nvPicPr>
        <xdr:cNvPr id="7" name="Picture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82933" y="6284320"/>
          <a:ext cx="1313535" cy="55562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139702</xdr:colOff>
      <xdr:row>8</xdr:row>
      <xdr:rowOff>114300</xdr:rowOff>
    </xdr:from>
    <xdr:ext cx="1408294" cy="585270"/>
    <xdr:pic>
      <xdr:nvPicPr>
        <xdr:cNvPr id="6" name="Immagine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61382" y="5372100"/>
          <a:ext cx="1408294" cy="58527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209553</xdr:colOff>
      <xdr:row>16</xdr:row>
      <xdr:rowOff>76196</xdr:rowOff>
    </xdr:from>
    <xdr:ext cx="1485525" cy="576638"/>
    <xdr:pic>
      <xdr:nvPicPr>
        <xdr:cNvPr id="11" name="Picture 7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31233" y="9547856"/>
          <a:ext cx="1485525" cy="57663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304796</xdr:colOff>
      <xdr:row>20</xdr:row>
      <xdr:rowOff>0</xdr:rowOff>
    </xdr:from>
    <xdr:ext cx="1085850" cy="568784"/>
    <xdr:pic>
      <xdr:nvPicPr>
        <xdr:cNvPr id="13" name="Picture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26476" y="11277600"/>
          <a:ext cx="1085850" cy="56878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238128</xdr:colOff>
      <xdr:row>5</xdr:row>
      <xdr:rowOff>19046</xdr:rowOff>
    </xdr:from>
    <xdr:ext cx="1354262" cy="599498"/>
    <xdr:pic>
      <xdr:nvPicPr>
        <xdr:cNvPr id="4" name="featured_image"/>
        <xdr:cNvPicPr>
          <a:picLocks noChangeAspect="1"/>
        </xdr:cNvPicPr>
      </xdr:nvPicPr>
      <xdr:blipFill>
        <a:blip xmlns:r="http://schemas.openxmlformats.org/officeDocument/2006/relationships" r:embed="rId12">
          <a:lum/>
          <a:alphaModFix/>
        </a:blip>
        <a:srcRect/>
        <a:stretch>
          <a:fillRect/>
        </a:stretch>
      </xdr:blipFill>
      <xdr:spPr>
        <a:xfrm>
          <a:off x="6059808" y="3760466"/>
          <a:ext cx="1354262" cy="59949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tabSelected="1" zoomScale="70" zoomScaleNormal="70" workbookViewId="0">
      <selection activeCell="J6" sqref="J6"/>
    </sheetView>
  </sheetViews>
  <sheetFormatPr defaultColWidth="9" defaultRowHeight="14.25"/>
  <cols>
    <col min="1" max="1" width="9" customWidth="1"/>
    <col min="2" max="2" width="30.5" style="35" customWidth="1"/>
    <col min="3" max="3" width="13.5" customWidth="1"/>
    <col min="4" max="4" width="23.375" style="36" customWidth="1"/>
    <col min="5" max="5" width="23.5" style="37" customWidth="1"/>
    <col min="6" max="8" width="8.25" bestFit="1" customWidth="1"/>
    <col min="9" max="16" width="8.375" customWidth="1"/>
    <col min="17" max="17" width="14.5" style="38" customWidth="1"/>
    <col min="18" max="18" width="14.75" style="1" customWidth="1"/>
    <col min="19" max="19" width="14.5" style="1" customWidth="1"/>
    <col min="20" max="1021" width="8.125" customWidth="1"/>
    <col min="1022" max="1022" width="9" customWidth="1"/>
  </cols>
  <sheetData>
    <row r="1" spans="2:20" ht="68.25" customHeight="1" thickBot="1">
      <c r="B1" s="63"/>
      <c r="C1" s="63"/>
      <c r="D1" s="63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2:20" ht="85.15" customHeight="1">
      <c r="B2" s="41" t="s">
        <v>0</v>
      </c>
      <c r="C2" s="42"/>
      <c r="D2" s="64"/>
      <c r="E2" s="64"/>
      <c r="F2" s="43"/>
      <c r="G2" s="42"/>
      <c r="H2" s="42"/>
      <c r="I2" s="42"/>
      <c r="J2" s="42"/>
      <c r="K2" s="42"/>
      <c r="L2" s="42"/>
      <c r="M2" s="42"/>
      <c r="N2" s="42"/>
      <c r="O2" s="42"/>
      <c r="P2" s="42"/>
      <c r="Q2" s="44" t="s">
        <v>1</v>
      </c>
      <c r="R2" s="45" t="s">
        <v>2</v>
      </c>
      <c r="S2" s="46" t="s">
        <v>3</v>
      </c>
    </row>
    <row r="3" spans="2:20" ht="48.75" customHeight="1">
      <c r="B3" s="65" t="s">
        <v>4</v>
      </c>
      <c r="C3" s="66" t="s">
        <v>5</v>
      </c>
      <c r="D3" s="67" t="s">
        <v>6</v>
      </c>
      <c r="E3" s="68"/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3" t="s">
        <v>17</v>
      </c>
      <c r="Q3" s="4"/>
      <c r="R3" s="5"/>
      <c r="S3" s="47"/>
    </row>
    <row r="4" spans="2:20" ht="14.65" customHeight="1">
      <c r="B4" s="65"/>
      <c r="C4" s="66"/>
      <c r="D4" s="67"/>
      <c r="E4" s="68"/>
      <c r="F4" s="2">
        <v>36</v>
      </c>
      <c r="G4" s="2">
        <v>37</v>
      </c>
      <c r="H4" s="2">
        <v>38</v>
      </c>
      <c r="I4" s="2">
        <v>39</v>
      </c>
      <c r="J4" s="2">
        <v>40</v>
      </c>
      <c r="K4" s="2">
        <v>41</v>
      </c>
      <c r="L4" s="2">
        <v>42</v>
      </c>
      <c r="M4" s="2">
        <v>43</v>
      </c>
      <c r="N4" s="2">
        <v>44</v>
      </c>
      <c r="O4" s="2">
        <v>45</v>
      </c>
      <c r="P4" s="2">
        <v>46</v>
      </c>
      <c r="Q4" s="48"/>
      <c r="R4" s="6"/>
      <c r="S4" s="49"/>
    </row>
    <row r="5" spans="2:20" ht="48" customHeight="1">
      <c r="B5" s="50" t="s">
        <v>18</v>
      </c>
      <c r="C5" s="7">
        <v>1000</v>
      </c>
      <c r="D5" s="8" t="s">
        <v>19</v>
      </c>
      <c r="E5" s="9"/>
      <c r="F5" s="10">
        <v>24</v>
      </c>
      <c r="G5" s="10">
        <v>48</v>
      </c>
      <c r="H5" s="10">
        <v>48</v>
      </c>
      <c r="I5" s="10">
        <v>48</v>
      </c>
      <c r="J5" s="10">
        <v>48</v>
      </c>
      <c r="K5" s="10">
        <v>48</v>
      </c>
      <c r="L5" s="10">
        <v>48</v>
      </c>
      <c r="M5" s="10">
        <v>48</v>
      </c>
      <c r="N5" s="10">
        <v>48</v>
      </c>
      <c r="O5" s="10">
        <v>48</v>
      </c>
      <c r="P5" s="10"/>
      <c r="Q5" s="11">
        <f>SUM(F5:P5)</f>
        <v>456</v>
      </c>
      <c r="R5" s="12">
        <v>24.5</v>
      </c>
      <c r="S5" s="51">
        <f>Q5*R5</f>
        <v>11172</v>
      </c>
    </row>
    <row r="6" spans="2:20" ht="48" customHeight="1">
      <c r="B6" s="50" t="s">
        <v>18</v>
      </c>
      <c r="C6" s="7">
        <v>1000</v>
      </c>
      <c r="D6" s="8" t="s">
        <v>20</v>
      </c>
      <c r="E6" s="9"/>
      <c r="F6" s="10">
        <v>12</v>
      </c>
      <c r="G6" s="10">
        <v>12</v>
      </c>
      <c r="H6" s="10">
        <v>12</v>
      </c>
      <c r="I6" s="10">
        <v>12</v>
      </c>
      <c r="J6" s="10">
        <v>12</v>
      </c>
      <c r="K6" s="10">
        <v>12</v>
      </c>
      <c r="L6" s="10">
        <v>36</v>
      </c>
      <c r="M6" s="10">
        <v>36</v>
      </c>
      <c r="N6" s="10">
        <v>36</v>
      </c>
      <c r="O6" s="10">
        <v>12</v>
      </c>
      <c r="P6" s="10"/>
      <c r="Q6" s="11">
        <f>SUM(F6:P6)</f>
        <v>192</v>
      </c>
      <c r="R6" s="12">
        <v>24.5</v>
      </c>
      <c r="S6" s="51">
        <f>Q6*R6</f>
        <v>4704</v>
      </c>
    </row>
    <row r="7" spans="2:20" ht="15">
      <c r="B7" s="52"/>
      <c r="C7" s="13"/>
      <c r="D7" s="14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  <c r="Q7" s="18"/>
      <c r="R7" s="19"/>
      <c r="S7" s="51"/>
    </row>
    <row r="8" spans="2:20" ht="57.4" customHeight="1">
      <c r="B8" s="53" t="s">
        <v>21</v>
      </c>
      <c r="C8" s="20">
        <v>1001</v>
      </c>
      <c r="D8" s="8" t="s">
        <v>22</v>
      </c>
      <c r="E8" s="21"/>
      <c r="F8" s="10"/>
      <c r="G8" s="10">
        <v>24</v>
      </c>
      <c r="H8" s="10">
        <v>24</v>
      </c>
      <c r="I8" s="10">
        <v>24</v>
      </c>
      <c r="J8" s="10">
        <v>24</v>
      </c>
      <c r="K8" s="10">
        <v>24</v>
      </c>
      <c r="L8" s="10">
        <v>24</v>
      </c>
      <c r="M8" s="10"/>
      <c r="N8" s="10"/>
      <c r="O8" s="10"/>
      <c r="P8" s="10"/>
      <c r="Q8" s="11">
        <f>SUM(F8:P8)</f>
        <v>144</v>
      </c>
      <c r="R8" s="22">
        <v>29</v>
      </c>
      <c r="S8" s="51">
        <f>Q8*R8</f>
        <v>4176</v>
      </c>
      <c r="T8" s="23"/>
    </row>
    <row r="9" spans="2:20" ht="57.4" customHeight="1">
      <c r="B9" s="53" t="s">
        <v>21</v>
      </c>
      <c r="C9" s="20">
        <v>1001</v>
      </c>
      <c r="D9" s="8" t="s">
        <v>23</v>
      </c>
      <c r="E9" s="21"/>
      <c r="F9" s="10"/>
      <c r="G9" s="10">
        <v>12</v>
      </c>
      <c r="H9" s="10">
        <v>12</v>
      </c>
      <c r="I9" s="10">
        <v>12</v>
      </c>
      <c r="J9" s="10">
        <v>12</v>
      </c>
      <c r="K9" s="10">
        <v>12</v>
      </c>
      <c r="L9" s="10">
        <v>6</v>
      </c>
      <c r="M9" s="10"/>
      <c r="N9" s="10"/>
      <c r="O9" s="10"/>
      <c r="P9" s="10"/>
      <c r="Q9" s="11">
        <f>SUM(F9:P9)</f>
        <v>66</v>
      </c>
      <c r="R9" s="22">
        <v>29</v>
      </c>
      <c r="S9" s="51">
        <f>Q9*R9</f>
        <v>1914</v>
      </c>
      <c r="T9" s="23"/>
    </row>
    <row r="10" spans="2:20" ht="15">
      <c r="B10" s="52"/>
      <c r="C10" s="24"/>
      <c r="D10" s="25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8"/>
      <c r="R10" s="19"/>
      <c r="S10" s="51"/>
    </row>
    <row r="11" spans="2:20" ht="57.4" customHeight="1">
      <c r="B11" s="54" t="s">
        <v>24</v>
      </c>
      <c r="C11" s="7">
        <v>1500</v>
      </c>
      <c r="D11" s="8" t="s">
        <v>25</v>
      </c>
      <c r="E11" s="21"/>
      <c r="F11" s="10"/>
      <c r="G11" s="10"/>
      <c r="H11" s="10"/>
      <c r="I11" s="10"/>
      <c r="J11" s="10"/>
      <c r="K11" s="10">
        <v>24</v>
      </c>
      <c r="L11" s="10">
        <v>24</v>
      </c>
      <c r="M11" s="10">
        <v>24</v>
      </c>
      <c r="N11" s="10">
        <v>24</v>
      </c>
      <c r="O11" s="10">
        <v>24</v>
      </c>
      <c r="P11" s="26"/>
      <c r="Q11" s="11">
        <f>SUM(F11:P11)</f>
        <v>120</v>
      </c>
      <c r="R11" s="22">
        <v>29</v>
      </c>
      <c r="S11" s="51">
        <f>Q11*R11</f>
        <v>3480</v>
      </c>
    </row>
    <row r="12" spans="2:20" ht="57.4" customHeight="1">
      <c r="B12" s="54" t="s">
        <v>24</v>
      </c>
      <c r="C12" s="7">
        <v>1500</v>
      </c>
      <c r="D12" s="8" t="s">
        <v>26</v>
      </c>
      <c r="E12" s="21"/>
      <c r="F12" s="10"/>
      <c r="G12" s="10"/>
      <c r="H12" s="10"/>
      <c r="I12" s="10"/>
      <c r="J12" s="10"/>
      <c r="K12" s="10">
        <v>24</v>
      </c>
      <c r="L12" s="10">
        <v>24</v>
      </c>
      <c r="M12" s="10">
        <v>24</v>
      </c>
      <c r="N12" s="10">
        <v>12</v>
      </c>
      <c r="O12" s="10">
        <v>12</v>
      </c>
      <c r="P12" s="26"/>
      <c r="Q12" s="11">
        <f>SUM(F12:P12)</f>
        <v>96</v>
      </c>
      <c r="R12" s="22">
        <v>29</v>
      </c>
      <c r="S12" s="51">
        <f>Q12*R12</f>
        <v>2784</v>
      </c>
    </row>
    <row r="13" spans="2:20" ht="15">
      <c r="B13" s="52"/>
      <c r="C13" s="24"/>
      <c r="D13" s="25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8"/>
      <c r="R13" s="19"/>
      <c r="S13" s="51"/>
    </row>
    <row r="14" spans="2:20" ht="57.4" customHeight="1">
      <c r="B14" s="54" t="s">
        <v>27</v>
      </c>
      <c r="C14" s="7">
        <v>1100</v>
      </c>
      <c r="D14" s="8" t="s">
        <v>19</v>
      </c>
      <c r="E14" s="21"/>
      <c r="F14" s="10">
        <v>24</v>
      </c>
      <c r="G14" s="10">
        <v>48</v>
      </c>
      <c r="H14" s="10">
        <v>48</v>
      </c>
      <c r="I14" s="10">
        <v>48</v>
      </c>
      <c r="J14" s="10">
        <v>48</v>
      </c>
      <c r="K14" s="10">
        <v>48</v>
      </c>
      <c r="L14" s="10">
        <v>48</v>
      </c>
      <c r="M14" s="10">
        <v>48</v>
      </c>
      <c r="N14" s="10">
        <v>24</v>
      </c>
      <c r="O14" s="10">
        <v>24</v>
      </c>
      <c r="P14" s="26"/>
      <c r="Q14" s="11">
        <f>SUM(F14:P14)</f>
        <v>408</v>
      </c>
      <c r="R14" s="12">
        <v>24.5</v>
      </c>
      <c r="S14" s="51">
        <f>Q14*R14</f>
        <v>9996</v>
      </c>
    </row>
    <row r="15" spans="2:20" ht="57.4" customHeight="1">
      <c r="B15" s="54" t="s">
        <v>27</v>
      </c>
      <c r="C15" s="7">
        <v>1100</v>
      </c>
      <c r="D15" s="8" t="s">
        <v>20</v>
      </c>
      <c r="E15" s="21"/>
      <c r="F15" s="10"/>
      <c r="G15" s="10">
        <v>24</v>
      </c>
      <c r="H15" s="10">
        <v>24</v>
      </c>
      <c r="I15" s="10">
        <v>24</v>
      </c>
      <c r="J15" s="10">
        <v>24</v>
      </c>
      <c r="K15" s="10"/>
      <c r="L15" s="10">
        <v>24</v>
      </c>
      <c r="M15" s="10">
        <v>24</v>
      </c>
      <c r="N15" s="10">
        <v>24</v>
      </c>
      <c r="O15" s="10">
        <v>24</v>
      </c>
      <c r="P15" s="26"/>
      <c r="Q15" s="11">
        <f>SUM(F15:P15)</f>
        <v>192</v>
      </c>
      <c r="R15" s="12">
        <v>24.5</v>
      </c>
      <c r="S15" s="51">
        <f>Q15*R15</f>
        <v>4704</v>
      </c>
    </row>
    <row r="16" spans="2:20" ht="18" customHeight="1">
      <c r="B16" s="55"/>
      <c r="C16" s="27"/>
      <c r="D16" s="28"/>
      <c r="E16" s="29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9"/>
      <c r="R16" s="29"/>
      <c r="S16" s="51"/>
    </row>
    <row r="17" spans="2:19" ht="57.4" customHeight="1">
      <c r="B17" s="54" t="s">
        <v>28</v>
      </c>
      <c r="C17" s="7">
        <v>1101</v>
      </c>
      <c r="D17" s="8" t="s">
        <v>29</v>
      </c>
      <c r="E17" s="21"/>
      <c r="F17" s="10"/>
      <c r="G17" s="10">
        <v>12</v>
      </c>
      <c r="H17" s="10">
        <v>12</v>
      </c>
      <c r="I17" s="10">
        <v>12</v>
      </c>
      <c r="J17" s="10">
        <v>12</v>
      </c>
      <c r="K17" s="10">
        <v>12</v>
      </c>
      <c r="L17" s="10">
        <v>12</v>
      </c>
      <c r="M17" s="10"/>
      <c r="N17" s="10"/>
      <c r="O17" s="10"/>
      <c r="P17" s="26"/>
      <c r="Q17" s="11">
        <f>SUM(F17:P17)</f>
        <v>72</v>
      </c>
      <c r="R17" s="12">
        <v>31</v>
      </c>
      <c r="S17" s="51">
        <f>Q17*R17</f>
        <v>2232</v>
      </c>
    </row>
    <row r="18" spans="2:19" ht="15">
      <c r="B18" s="55"/>
      <c r="C18" s="27"/>
      <c r="D18" s="28"/>
      <c r="E18" s="29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9"/>
      <c r="R18" s="29"/>
      <c r="S18" s="51"/>
    </row>
    <row r="19" spans="2:19" ht="56.65" customHeight="1">
      <c r="B19" s="54" t="s">
        <v>30</v>
      </c>
      <c r="C19" s="7">
        <v>1400</v>
      </c>
      <c r="D19" s="8" t="s">
        <v>31</v>
      </c>
      <c r="E19" s="21"/>
      <c r="F19" s="10"/>
      <c r="G19" s="10">
        <v>12</v>
      </c>
      <c r="H19" s="31">
        <v>12</v>
      </c>
      <c r="I19" s="10">
        <v>12</v>
      </c>
      <c r="J19" s="10">
        <v>12</v>
      </c>
      <c r="K19" s="10">
        <v>12</v>
      </c>
      <c r="L19" s="10">
        <v>12</v>
      </c>
      <c r="M19" s="7"/>
      <c r="N19" s="7"/>
      <c r="O19" s="7"/>
      <c r="P19" s="7"/>
      <c r="Q19" s="11">
        <f>SUM(F19:P19)</f>
        <v>72</v>
      </c>
      <c r="R19" s="22">
        <v>29</v>
      </c>
      <c r="S19" s="51">
        <f>Q19*R19</f>
        <v>2088</v>
      </c>
    </row>
    <row r="20" spans="2:19" ht="15">
      <c r="B20" s="55"/>
      <c r="C20" s="27"/>
      <c r="D20" s="28"/>
      <c r="E20" s="2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28"/>
      <c r="R20" s="28"/>
      <c r="S20" s="51"/>
    </row>
    <row r="21" spans="2:19" ht="48" customHeight="1" thickBot="1">
      <c r="B21" s="53" t="s">
        <v>32</v>
      </c>
      <c r="C21" s="7">
        <v>1550</v>
      </c>
      <c r="D21" s="8" t="s">
        <v>33</v>
      </c>
      <c r="E21" s="33"/>
      <c r="F21" s="31"/>
      <c r="G21" s="31">
        <v>48</v>
      </c>
      <c r="H21" s="10">
        <v>48</v>
      </c>
      <c r="I21" s="10">
        <v>48</v>
      </c>
      <c r="J21" s="10">
        <v>48</v>
      </c>
      <c r="K21" s="10">
        <v>48</v>
      </c>
      <c r="L21" s="31">
        <v>48</v>
      </c>
      <c r="M21" s="31">
        <v>48</v>
      </c>
      <c r="N21" s="10">
        <v>48</v>
      </c>
      <c r="O21" s="10">
        <v>24</v>
      </c>
      <c r="P21" s="7"/>
      <c r="Q21" s="11">
        <f>SUM(F21:P21)</f>
        <v>408</v>
      </c>
      <c r="R21" s="34">
        <v>35</v>
      </c>
      <c r="S21" s="51">
        <f>Q21*R21</f>
        <v>14280</v>
      </c>
    </row>
    <row r="22" spans="2:19" ht="24.75" customHeight="1" thickBot="1">
      <c r="B22" s="56"/>
      <c r="C22" s="57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60">
        <f>SUM(Q5:Q21)</f>
        <v>2226</v>
      </c>
      <c r="R22" s="61"/>
      <c r="S22" s="62">
        <f>SUM(S5:S21)</f>
        <v>61530</v>
      </c>
    </row>
    <row r="23" spans="2:19" s="1" customFormat="1" ht="25.5" customHeight="1"/>
    <row r="24" spans="2:19" s="1" customFormat="1" ht="25.5" customHeight="1"/>
    <row r="25" spans="2:19" s="1" customFormat="1" ht="25.5" customHeight="1"/>
  </sheetData>
  <mergeCells count="6">
    <mergeCell ref="B1:D1"/>
    <mergeCell ref="D2:E2"/>
    <mergeCell ref="B3:B4"/>
    <mergeCell ref="C3:C4"/>
    <mergeCell ref="D3:D4"/>
    <mergeCell ref="E3:E4"/>
  </mergeCells>
  <pageMargins left="0.70866141732283516" right="0.70866141732283516" top="1.1417322834645671" bottom="1.1417322834645671" header="0.74803149606299213" footer="0.74803149606299213"/>
  <pageSetup paperSize="0" scale="42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OOFOS_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2022-06-10T07:53:57Z</cp:lastPrinted>
  <dcterms:created xsi:type="dcterms:W3CDTF">2020-02-12T10:43:53Z</dcterms:created>
  <dcterms:modified xsi:type="dcterms:W3CDTF">2024-12-18T08:36:42Z</dcterms:modified>
</cp:coreProperties>
</file>